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00F90A94-A674-46AE-AA03-0A8999863D72}" xr6:coauthVersionLast="47" xr6:coauthVersionMax="47" xr10:uidLastSave="{00000000-0000-0000-0000-000000000000}"/>
  <bookViews>
    <workbookView xWindow="2400" yWindow="1152" windowWidth="21984" windowHeight="16128" xr2:uid="{797008E5-035B-4FEB-A27B-B2AACD1181A6}"/>
  </bookViews>
  <sheets>
    <sheet name="2-2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1" l="1"/>
  <c r="X26" i="1"/>
  <c r="AA25" i="1"/>
  <c r="X25" i="1"/>
  <c r="AA24" i="1"/>
  <c r="X24" i="1"/>
  <c r="AA23" i="1"/>
  <c r="X23" i="1"/>
  <c r="AA22" i="1"/>
  <c r="X22" i="1"/>
  <c r="AA21" i="1"/>
  <c r="X21" i="1"/>
  <c r="AA20" i="1"/>
  <c r="X20" i="1"/>
  <c r="AA19" i="1"/>
  <c r="X19" i="1"/>
  <c r="AA18" i="1"/>
  <c r="X18" i="1"/>
  <c r="AA17" i="1"/>
  <c r="X17" i="1"/>
  <c r="AA16" i="1"/>
  <c r="X16" i="1"/>
  <c r="AA15" i="1"/>
  <c r="X15" i="1"/>
  <c r="AA14" i="1"/>
  <c r="X14" i="1"/>
  <c r="AA13" i="1"/>
  <c r="X13" i="1"/>
  <c r="AA12" i="1"/>
  <c r="X12" i="1"/>
  <c r="AA11" i="1"/>
  <c r="X11" i="1"/>
  <c r="AA10" i="1"/>
  <c r="X10" i="1"/>
  <c r="AA9" i="1"/>
  <c r="X9" i="1"/>
  <c r="AA8" i="1"/>
  <c r="X8" i="1"/>
  <c r="AA7" i="1"/>
  <c r="X7" i="1"/>
  <c r="AA6" i="1"/>
  <c r="X6" i="1"/>
  <c r="AA5" i="1"/>
  <c r="X5" i="1"/>
</calcChain>
</file>

<file path=xl/sharedStrings.xml><?xml version="1.0" encoding="utf-8"?>
<sst xmlns="http://schemas.openxmlformats.org/spreadsheetml/2006/main" count="72" uniqueCount="51">
  <si>
    <t>2-2.雇用者の年収増減率</t>
    <phoneticPr fontId="2"/>
  </si>
  <si>
    <r>
      <t xml:space="preserve">2-2. </t>
    </r>
    <r>
      <rPr>
        <sz val="11"/>
        <rFont val="Yu Gothic"/>
        <family val="2"/>
        <charset val="128"/>
      </rPr>
      <t xml:space="preserve">図表2. </t>
    </r>
    <r>
      <rPr>
        <sz val="11"/>
        <rFont val="ＭＳ Ｐゴシック"/>
        <family val="3"/>
        <charset val="128"/>
      </rPr>
      <t>同一企業の継続雇用者の平均年収と増減率</t>
    </r>
    <rPh sb="5" eb="7">
      <t>ズヒョウ</t>
    </rPh>
    <rPh sb="10" eb="12">
      <t>ドウイツ</t>
    </rPh>
    <rPh sb="12" eb="14">
      <t>キギョウ</t>
    </rPh>
    <rPh sb="15" eb="17">
      <t>ケイゾク</t>
    </rPh>
    <rPh sb="17" eb="19">
      <t>コヨウ</t>
    </rPh>
    <rPh sb="19" eb="20">
      <t>シャ</t>
    </rPh>
    <rPh sb="21" eb="23">
      <t>ヘイキン</t>
    </rPh>
    <rPh sb="23" eb="25">
      <t>ネンシュウ</t>
    </rPh>
    <rPh sb="26" eb="28">
      <t>ゾウゲン</t>
    </rPh>
    <rPh sb="28" eb="29">
      <t>リツ</t>
    </rPh>
    <phoneticPr fontId="2"/>
  </si>
  <si>
    <t>年収（万円）</t>
    <rPh sb="0" eb="2">
      <t>ネンシュウ</t>
    </rPh>
    <rPh sb="3" eb="5">
      <t>マンエン</t>
    </rPh>
    <phoneticPr fontId="2"/>
  </si>
  <si>
    <t>増減率（％）</t>
    <rPh sb="0" eb="2">
      <t>ゾウゲン</t>
    </rPh>
    <rPh sb="2" eb="3">
      <t>リツ</t>
    </rPh>
    <phoneticPr fontId="2"/>
  </si>
  <si>
    <r>
      <t>2015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</si>
  <si>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</si>
  <si>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2015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2016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</si>
  <si>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2017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</si>
  <si>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2017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</si>
  <si>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2018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</si>
  <si>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2017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2018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</si>
  <si>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2019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</si>
  <si>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2018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2019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</si>
  <si>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2020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</si>
  <si>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2019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2020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</si>
  <si>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2021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</si>
  <si>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2020</t>
    </r>
    <r>
      <rPr>
        <sz val="11"/>
        <rFont val="ＭＳ Ｐゴシック"/>
        <family val="3"/>
        <charset val="128"/>
      </rPr>
      <t>年
→</t>
    </r>
    <r>
      <rPr>
        <sz val="11"/>
        <rFont val="Calibri"/>
        <family val="2"/>
      </rPr>
      <t>2021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</si>
  <si>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2022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</si>
  <si>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2021</t>
    </r>
    <r>
      <rPr>
        <sz val="11"/>
        <rFont val="ＭＳ Ｐゴシック"/>
        <family val="3"/>
        <charset val="128"/>
      </rPr>
      <t>年</t>
    </r>
    <r>
      <rPr>
        <sz val="11"/>
        <rFont val="Calibri"/>
        <family val="3"/>
      </rPr>
      <t xml:space="preserve">
</t>
    </r>
    <r>
      <rPr>
        <sz val="11"/>
        <rFont val="ＭＳ Ｐゴシック"/>
        <family val="3"/>
        <charset val="128"/>
      </rPr>
      <t>→</t>
    </r>
    <r>
      <rPr>
        <sz val="11"/>
        <rFont val="Calibri"/>
        <family val="2"/>
      </rPr>
      <t>2022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</si>
  <si>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r>
      <t>2023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</si>
  <si>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2022</t>
    </r>
    <r>
      <rPr>
        <sz val="11"/>
        <rFont val="ＭＳ Ｐゴシック"/>
        <family val="3"/>
        <charset val="128"/>
      </rPr>
      <t>年</t>
    </r>
    <r>
      <rPr>
        <sz val="11"/>
        <rFont val="Calibri"/>
        <family val="3"/>
      </rPr>
      <t xml:space="preserve">
</t>
    </r>
    <r>
      <rPr>
        <sz val="11"/>
        <rFont val="ＭＳ Ｐゴシック"/>
        <family val="3"/>
        <charset val="128"/>
      </rPr>
      <t>→</t>
    </r>
    <r>
      <rPr>
        <sz val="11"/>
        <rFont val="Calibri"/>
        <family val="2"/>
      </rPr>
      <t>2023</t>
    </r>
    <r>
      <rPr>
        <sz val="11"/>
        <rFont val="ＭＳ Ｐゴシック"/>
        <family val="3"/>
        <charset val="128"/>
      </rPr>
      <t>年</t>
    </r>
    <rPh sb="4" eb="5">
      <t>ネン</t>
    </rPh>
    <rPh sb="11" eb="12">
      <t>ネン</t>
    </rPh>
    <phoneticPr fontId="2"/>
  </si>
  <si>
    <t>同一企業の継続雇用者計</t>
    <rPh sb="0" eb="2">
      <t>ドウイツ</t>
    </rPh>
    <rPh sb="2" eb="4">
      <t>キギョウ</t>
    </rPh>
    <rPh sb="5" eb="7">
      <t>ケイゾク</t>
    </rPh>
    <rPh sb="7" eb="9">
      <t>コヨウ</t>
    </rPh>
    <rPh sb="9" eb="10">
      <t>シャ</t>
    </rPh>
    <rPh sb="10" eb="11">
      <t>ケイ</t>
    </rPh>
    <phoneticPr fontId="2"/>
  </si>
  <si>
    <r>
      <rPr>
        <sz val="11"/>
        <rFont val="ＭＳ Ｐゴシック"/>
        <family val="3"/>
        <charset val="128"/>
      </rPr>
      <t>雇用形態</t>
    </r>
    <rPh sb="0" eb="2">
      <t>コヨウ</t>
    </rPh>
    <rPh sb="2" eb="4">
      <t>ケイタイ</t>
    </rPh>
    <phoneticPr fontId="2"/>
  </si>
  <si>
    <r>
      <rPr>
        <sz val="11"/>
        <rFont val="ＭＳ Ｐゴシック"/>
        <family val="3"/>
        <charset val="128"/>
      </rPr>
      <t>正規雇用者</t>
    </r>
    <rPh sb="0" eb="2">
      <t>セイキ</t>
    </rPh>
    <rPh sb="2" eb="5">
      <t>コヨウシャ</t>
    </rPh>
    <phoneticPr fontId="2"/>
  </si>
  <si>
    <r>
      <rPr>
        <sz val="11"/>
        <rFont val="ＭＳ Ｐゴシック"/>
        <family val="3"/>
        <charset val="128"/>
      </rPr>
      <t>パート・アルバイト</t>
    </r>
    <phoneticPr fontId="2"/>
  </si>
  <si>
    <r>
      <rPr>
        <sz val="11"/>
        <rFont val="ＭＳ Ｐゴシック"/>
        <family val="3"/>
        <charset val="128"/>
      </rPr>
      <t>派遣社員</t>
    </r>
    <rPh sb="0" eb="2">
      <t>ハケン</t>
    </rPh>
    <rPh sb="2" eb="4">
      <t>シャイン</t>
    </rPh>
    <phoneticPr fontId="2"/>
  </si>
  <si>
    <r>
      <rPr>
        <sz val="11"/>
        <rFont val="ＭＳ Ｐゴシック"/>
        <family val="3"/>
        <charset val="128"/>
      </rPr>
      <t>契約社員・嘱託</t>
    </r>
    <rPh sb="0" eb="2">
      <t>ケイヤク</t>
    </rPh>
    <rPh sb="2" eb="4">
      <t>シャイン</t>
    </rPh>
    <rPh sb="5" eb="7">
      <t>ショクタク</t>
    </rPh>
    <phoneticPr fontId="2"/>
  </si>
  <si>
    <r>
      <rPr>
        <sz val="11"/>
        <rFont val="ＭＳ Ｐゴシック"/>
        <family val="3"/>
        <charset val="128"/>
      </rPr>
      <t>その他の雇用形態</t>
    </r>
    <rPh sb="2" eb="3">
      <t>ホカ</t>
    </rPh>
    <rPh sb="4" eb="6">
      <t>コヨウ</t>
    </rPh>
    <rPh sb="6" eb="8">
      <t>ケイタイ</t>
    </rPh>
    <phoneticPr fontId="2"/>
  </si>
  <si>
    <r>
      <rPr>
        <sz val="11"/>
        <rFont val="ＭＳ Ｐゴシック"/>
        <family val="3"/>
        <charset val="128"/>
      </rPr>
      <t>業種</t>
    </r>
    <rPh sb="0" eb="2">
      <t>ギョウシュ</t>
    </rPh>
    <phoneticPr fontId="2"/>
  </si>
  <si>
    <r>
      <rPr>
        <sz val="11"/>
        <rFont val="ＭＳ Ｐゴシック"/>
        <family val="3"/>
        <charset val="128"/>
      </rPr>
      <t>農林漁業</t>
    </r>
  </si>
  <si>
    <r>
      <rPr>
        <sz val="11"/>
        <rFont val="ＭＳ Ｐゴシック"/>
        <family val="3"/>
        <charset val="128"/>
      </rPr>
      <t>鉱業</t>
    </r>
  </si>
  <si>
    <r>
      <rPr>
        <sz val="11"/>
        <rFont val="ＭＳ Ｐゴシック"/>
        <family val="3"/>
        <charset val="128"/>
      </rPr>
      <t>建設業</t>
    </r>
  </si>
  <si>
    <r>
      <rPr>
        <sz val="11"/>
        <rFont val="ＭＳ Ｐゴシック"/>
        <family val="3"/>
        <charset val="128"/>
      </rPr>
      <t>製造業</t>
    </r>
  </si>
  <si>
    <r>
      <rPr>
        <sz val="11"/>
        <rFont val="ＭＳ Ｐゴシック"/>
        <family val="3"/>
        <charset val="128"/>
      </rPr>
      <t>電気・ガス・熱供給・水道業</t>
    </r>
  </si>
  <si>
    <r>
      <rPr>
        <sz val="11"/>
        <rFont val="ＭＳ Ｐゴシック"/>
        <family val="3"/>
        <charset val="128"/>
      </rPr>
      <t>情報通信業</t>
    </r>
  </si>
  <si>
    <r>
      <rPr>
        <sz val="11"/>
        <rFont val="ＭＳ Ｐゴシック"/>
        <family val="3"/>
        <charset val="128"/>
      </rPr>
      <t>運輸業</t>
    </r>
  </si>
  <si>
    <r>
      <rPr>
        <sz val="11"/>
        <rFont val="ＭＳ Ｐゴシック"/>
        <family val="3"/>
        <charset val="128"/>
      </rPr>
      <t>卸売・小売業</t>
    </r>
  </si>
  <si>
    <r>
      <rPr>
        <sz val="11"/>
        <rFont val="ＭＳ Ｐゴシック"/>
        <family val="3"/>
        <charset val="128"/>
      </rPr>
      <t>金融・保険業</t>
    </r>
  </si>
  <si>
    <r>
      <rPr>
        <sz val="11"/>
        <rFont val="ＭＳ Ｐゴシック"/>
        <family val="3"/>
        <charset val="128"/>
      </rPr>
      <t>不動産業</t>
    </r>
  </si>
  <si>
    <r>
      <rPr>
        <sz val="11"/>
        <rFont val="ＭＳ Ｐゴシック"/>
        <family val="3"/>
        <charset val="128"/>
      </rPr>
      <t>飲食店、宿泊業</t>
    </r>
  </si>
  <si>
    <r>
      <rPr>
        <sz val="11"/>
        <rFont val="ＭＳ Ｐゴシック"/>
        <family val="3"/>
        <charset val="128"/>
      </rPr>
      <t>医療・福祉</t>
    </r>
  </si>
  <si>
    <r>
      <rPr>
        <sz val="11"/>
        <rFont val="ＭＳ Ｐゴシック"/>
        <family val="3"/>
        <charset val="128"/>
      </rPr>
      <t>教育・学習支援</t>
    </r>
  </si>
  <si>
    <r>
      <rPr>
        <sz val="11"/>
        <rFont val="ＭＳ Ｐゴシック"/>
        <family val="3"/>
        <charset val="128"/>
      </rPr>
      <t>サービス業</t>
    </r>
  </si>
  <si>
    <r>
      <rPr>
        <sz val="11"/>
        <rFont val="ＭＳ Ｐゴシック"/>
        <family val="3"/>
        <charset val="128"/>
      </rPr>
      <t>公務</t>
    </r>
  </si>
  <si>
    <r>
      <rPr>
        <sz val="11"/>
        <rFont val="ＭＳ Ｐゴシック"/>
        <family val="3"/>
        <charset val="128"/>
      </rPr>
      <t>他に分類されないもの</t>
    </r>
  </si>
  <si>
    <t>出典：リクルートワークス研究所「全国就業実態パネル調査」</t>
    <rPh sb="0" eb="2">
      <t>シュッテン</t>
    </rPh>
    <rPh sb="12" eb="15">
      <t>ケンキュウショ</t>
    </rPh>
    <rPh sb="16" eb="18">
      <t>ゼンコク</t>
    </rPh>
    <rPh sb="18" eb="20">
      <t>シュウギョウ</t>
    </rPh>
    <rPh sb="20" eb="22">
      <t>ジッタイ</t>
    </rPh>
    <rPh sb="25" eb="27">
      <t>チョウサ</t>
    </rPh>
    <phoneticPr fontId="2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</si>
  <si>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2"/>
  </si>
  <si>
    <r>
      <rPr>
        <sz val="11"/>
        <rFont val="ＭＳ Ｐゴシック"/>
        <family val="3"/>
        <charset val="128"/>
      </rPr>
      <t>注：斜体の数値は、サンプルサイズが</t>
    </r>
    <r>
      <rPr>
        <sz val="11"/>
        <rFont val="Calibri"/>
        <family val="2"/>
      </rPr>
      <t>100</t>
    </r>
    <r>
      <rPr>
        <sz val="11"/>
        <rFont val="ＭＳ Ｐゴシック"/>
        <family val="3"/>
        <charset val="128"/>
      </rPr>
      <t>未満のため、参考値とする。</t>
    </r>
    <rPh sb="0" eb="1">
      <t>チュウ</t>
    </rPh>
    <rPh sb="2" eb="4">
      <t>シャタイ</t>
    </rPh>
    <rPh sb="5" eb="7">
      <t>スウチ</t>
    </rPh>
    <rPh sb="20" eb="22">
      <t>ミマン</t>
    </rPh>
    <rPh sb="26" eb="28">
      <t>サンコウ</t>
    </rPh>
    <rPh sb="28" eb="29">
      <t>チ</t>
    </rPh>
    <phoneticPr fontId="2"/>
  </si>
  <si>
    <r>
      <rPr>
        <sz val="11"/>
        <rFont val="ＭＳ Ｐゴシック"/>
        <family val="3"/>
        <charset val="128"/>
      </rPr>
      <t>注：異常値を除くために、未就業者（</t>
    </r>
    <r>
      <rPr>
        <sz val="11"/>
        <rFont val="Calibri"/>
        <family val="2"/>
      </rPr>
      <t>0</t>
    </r>
    <r>
      <rPr>
        <sz val="11"/>
        <rFont val="ＭＳ Ｐゴシック"/>
        <family val="3"/>
        <charset val="128"/>
      </rPr>
      <t>万円）を含む全サンプルのうち、労働所得上位</t>
    </r>
    <r>
      <rPr>
        <sz val="11"/>
        <rFont val="Calibri"/>
        <family val="2"/>
      </rPr>
      <t>0.25%</t>
    </r>
    <r>
      <rPr>
        <sz val="11"/>
        <rFont val="ＭＳ Ｐゴシック"/>
        <family val="3"/>
        <charset val="128"/>
      </rPr>
      <t>を除いている。</t>
    </r>
    <rPh sb="0" eb="1">
      <t>チュウ</t>
    </rPh>
    <rPh sb="2" eb="5">
      <t>イジョウチ</t>
    </rPh>
    <rPh sb="6" eb="7">
      <t>ノゾ</t>
    </rPh>
    <rPh sb="12" eb="16">
      <t>ミシュウギョウシャ</t>
    </rPh>
    <rPh sb="18" eb="20">
      <t>マンエン</t>
    </rPh>
    <rPh sb="22" eb="23">
      <t>フク</t>
    </rPh>
    <rPh sb="24" eb="25">
      <t>ゼン</t>
    </rPh>
    <rPh sb="33" eb="35">
      <t>ロウドウ</t>
    </rPh>
    <rPh sb="35" eb="37">
      <t>ショトク</t>
    </rPh>
    <rPh sb="37" eb="39">
      <t>ジョウイ</t>
    </rPh>
    <rPh sb="45" eb="46">
      <t>ノゾ</t>
    </rPh>
    <phoneticPr fontId="2"/>
  </si>
  <si>
    <r>
      <rPr>
        <sz val="11"/>
        <rFont val="ＭＳ Ｐゴシック"/>
        <family val="3"/>
        <charset val="128"/>
      </rPr>
      <t>注：各</t>
    </r>
    <r>
      <rPr>
        <sz val="11"/>
        <rFont val="Calibri"/>
        <family val="2"/>
      </rPr>
      <t>2</t>
    </r>
    <r>
      <rPr>
        <sz val="11"/>
        <rFont val="ＭＳ Ｐゴシック"/>
        <family val="3"/>
        <charset val="128"/>
      </rPr>
      <t>年間ともに年収値があるサンプルに限定して集計している。</t>
    </r>
    <rPh sb="0" eb="1">
      <t>チュウ</t>
    </rPh>
    <rPh sb="2" eb="3">
      <t>カク</t>
    </rPh>
    <rPh sb="4" eb="6">
      <t>ネンカン</t>
    </rPh>
    <rPh sb="9" eb="11">
      <t>ネンシュウ</t>
    </rPh>
    <rPh sb="11" eb="12">
      <t>チ</t>
    </rPh>
    <rPh sb="20" eb="22">
      <t>ゲンテイ</t>
    </rPh>
    <rPh sb="24" eb="26">
      <t>シュウケイ</t>
    </rPh>
    <phoneticPr fontId="2"/>
  </si>
  <si>
    <t>注：2023年より業種区分の変更を行っている。</t>
    <rPh sb="0" eb="1">
      <t>チュウ</t>
    </rPh>
    <rPh sb="6" eb="7">
      <t>ネン</t>
    </rPh>
    <rPh sb="9" eb="11">
      <t>ギョウシュ</t>
    </rPh>
    <rPh sb="11" eb="13">
      <t>クブン</t>
    </rPh>
    <rPh sb="14" eb="16">
      <t>ヘンコウ</t>
    </rPh>
    <rPh sb="17" eb="18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</si>
</sst>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>
    <font>
      <sz val="11"/>
      <color theme="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Calibri"/>
      <family val="2"/>
    </font>
    <font>
      <sz val="11"/>
      <name val="Calibri"/>
      <family val="2"/>
    </font>
    <font>
      <sz val="11"/>
      <name val="Yu Gothic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1"/>
      <name val="Calibri"/>
      <family val="3"/>
    </font>
    <font>
      <i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>
      <alignment vertical="center"/>
    </xf>
    <xf numFmtId="176" fontId="11" fillId="2" borderId="11" xfId="0" applyNumberFormat="1" applyFont="1" applyFill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2" fillId="0" borderId="0" xfId="0" applyFont="1">
      <alignment vertical="center"/>
    </xf>
    <xf numFmtId="176" fontId="11" fillId="2" borderId="5" xfId="0" applyNumberFormat="1" applyFont="1" applyFill="1" applyBorder="1">
      <alignment vertical="center"/>
    </xf>
    <xf numFmtId="176" fontId="11" fillId="2" borderId="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11" fillId="2" borderId="8" xfId="0" applyNumberFormat="1" applyFont="1" applyFill="1" applyBorder="1">
      <alignment vertical="center"/>
    </xf>
    <xf numFmtId="176" fontId="11" fillId="2" borderId="9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2FE1-241C-440C-8C95-15A9A1098666}">
  <sheetPr codeName="Sheet10">
    <tabColor rgb="FFFF0000"/>
  </sheetPr>
  <dimension ref="A1:AF32"/>
  <sheetViews>
    <sheetView showGridLines="0" tabSelected="1" zoomScale="85" zoomScaleNormal="85" workbookViewId="0">
      <selection sqref="A1:AA32"/>
    </sheetView>
  </sheetViews>
  <sheetFormatPr defaultColWidth="9" defaultRowHeight="14.4"/>
  <cols>
    <col min="1" max="1" width="9" style="5"/>
    <col min="2" max="2" width="3.6640625" style="5" customWidth="1"/>
    <col min="3" max="3" width="23" style="5" customWidth="1"/>
    <col min="4" max="5" width="9" style="5"/>
    <col min="6" max="6" width="11.88671875" style="5" customWidth="1"/>
    <col min="7" max="8" width="9" style="5"/>
    <col min="9" max="9" width="11.88671875" style="5" customWidth="1"/>
    <col min="10" max="11" width="9" style="5"/>
    <col min="12" max="12" width="11.88671875" style="5" customWidth="1"/>
    <col min="13" max="14" width="9" style="5"/>
    <col min="15" max="15" width="11.88671875" style="5" customWidth="1"/>
    <col min="16" max="17" width="9" style="5"/>
    <col min="18" max="18" width="11.88671875" style="5" customWidth="1"/>
    <col min="19" max="16384" width="9" style="5"/>
  </cols>
  <sheetData>
    <row r="1" spans="1:32" s="2" customFormat="1">
      <c r="A1" s="1" t="s">
        <v>0</v>
      </c>
    </row>
    <row r="2" spans="1:32" ht="18">
      <c r="A2" s="3" t="s">
        <v>1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s="12" customFormat="1" ht="13.2">
      <c r="A3" s="6"/>
      <c r="B3" s="7"/>
      <c r="C3" s="8"/>
      <c r="D3" s="9" t="s">
        <v>2</v>
      </c>
      <c r="E3" s="10"/>
      <c r="F3" s="11" t="s">
        <v>3</v>
      </c>
      <c r="G3" s="9" t="s">
        <v>2</v>
      </c>
      <c r="H3" s="10"/>
      <c r="I3" s="11" t="s">
        <v>3</v>
      </c>
      <c r="J3" s="9" t="s">
        <v>2</v>
      </c>
      <c r="K3" s="10"/>
      <c r="L3" s="11" t="s">
        <v>3</v>
      </c>
      <c r="M3" s="9" t="s">
        <v>2</v>
      </c>
      <c r="N3" s="10"/>
      <c r="O3" s="11" t="s">
        <v>3</v>
      </c>
      <c r="P3" s="9" t="s">
        <v>2</v>
      </c>
      <c r="Q3" s="10"/>
      <c r="R3" s="11" t="s">
        <v>3</v>
      </c>
      <c r="S3" s="9" t="s">
        <v>2</v>
      </c>
      <c r="T3" s="10"/>
      <c r="U3" s="11" t="s">
        <v>3</v>
      </c>
      <c r="V3" s="9" t="s">
        <v>2</v>
      </c>
      <c r="W3" s="10"/>
      <c r="X3" s="11" t="s">
        <v>3</v>
      </c>
      <c r="Y3" s="9" t="s">
        <v>2</v>
      </c>
      <c r="Z3" s="10"/>
      <c r="AA3" s="11" t="s">
        <v>3</v>
      </c>
    </row>
    <row r="4" spans="1:32" ht="28.8">
      <c r="A4" s="3"/>
      <c r="B4" s="7"/>
      <c r="C4" s="8"/>
      <c r="D4" s="13" t="s">
        <v>4</v>
      </c>
      <c r="E4" s="13" t="s">
        <v>5</v>
      </c>
      <c r="F4" s="14" t="s">
        <v>6</v>
      </c>
      <c r="G4" s="13" t="s">
        <v>5</v>
      </c>
      <c r="H4" s="13" t="s">
        <v>7</v>
      </c>
      <c r="I4" s="14" t="s">
        <v>8</v>
      </c>
      <c r="J4" s="13" t="s">
        <v>7</v>
      </c>
      <c r="K4" s="13" t="s">
        <v>9</v>
      </c>
      <c r="L4" s="14" t="s">
        <v>10</v>
      </c>
      <c r="M4" s="13" t="s">
        <v>9</v>
      </c>
      <c r="N4" s="13" t="s">
        <v>11</v>
      </c>
      <c r="O4" s="14" t="s">
        <v>12</v>
      </c>
      <c r="P4" s="13" t="s">
        <v>11</v>
      </c>
      <c r="Q4" s="13" t="s">
        <v>13</v>
      </c>
      <c r="R4" s="15" t="s">
        <v>14</v>
      </c>
      <c r="S4" s="13" t="s">
        <v>13</v>
      </c>
      <c r="T4" s="13" t="s">
        <v>15</v>
      </c>
      <c r="U4" s="15" t="s">
        <v>16</v>
      </c>
      <c r="V4" s="13" t="s">
        <v>15</v>
      </c>
      <c r="W4" s="13" t="s">
        <v>17</v>
      </c>
      <c r="X4" s="15" t="s">
        <v>18</v>
      </c>
      <c r="Y4" s="13" t="s">
        <v>17</v>
      </c>
      <c r="Z4" s="13" t="s">
        <v>19</v>
      </c>
      <c r="AA4" s="15" t="s">
        <v>20</v>
      </c>
    </row>
    <row r="5" spans="1:32" ht="15" customHeight="1">
      <c r="A5" s="3"/>
      <c r="B5" s="16" t="s">
        <v>21</v>
      </c>
      <c r="C5" s="17"/>
      <c r="D5" s="18">
        <v>350.5</v>
      </c>
      <c r="E5" s="18">
        <v>356.3</v>
      </c>
      <c r="F5" s="18">
        <v>1.6547788873038549</v>
      </c>
      <c r="G5" s="18">
        <v>347.9</v>
      </c>
      <c r="H5" s="18">
        <v>361.7</v>
      </c>
      <c r="I5" s="18">
        <v>3.9666570853693628</v>
      </c>
      <c r="J5" s="18">
        <v>353.8</v>
      </c>
      <c r="K5" s="18">
        <v>366.3</v>
      </c>
      <c r="L5" s="18">
        <v>3.5330695308083664</v>
      </c>
      <c r="M5" s="18">
        <v>361.4</v>
      </c>
      <c r="N5" s="18">
        <v>369.5</v>
      </c>
      <c r="O5" s="18">
        <v>2.2412838959601613</v>
      </c>
      <c r="P5" s="18">
        <v>359.8</v>
      </c>
      <c r="Q5" s="18">
        <v>363.7</v>
      </c>
      <c r="R5" s="19">
        <v>1.0839355197331799</v>
      </c>
      <c r="S5" s="18">
        <v>359</v>
      </c>
      <c r="T5" s="18">
        <v>365.7</v>
      </c>
      <c r="U5" s="19">
        <v>1.8662952646239523</v>
      </c>
      <c r="V5" s="18">
        <v>362.3</v>
      </c>
      <c r="W5" s="18">
        <v>372.5</v>
      </c>
      <c r="X5" s="19">
        <f>(W5/V5-1)*100</f>
        <v>2.8153463980126858</v>
      </c>
      <c r="Y5" s="18">
        <v>368.5</v>
      </c>
      <c r="Z5" s="18">
        <v>376.9</v>
      </c>
      <c r="AA5" s="19">
        <f>(Z5/Y5-1)*100</f>
        <v>2.2795115332428617</v>
      </c>
      <c r="AE5" s="20"/>
      <c r="AF5" s="20"/>
    </row>
    <row r="6" spans="1:32">
      <c r="A6" s="3"/>
      <c r="B6" s="21" t="s">
        <v>22</v>
      </c>
      <c r="C6" s="22" t="s">
        <v>23</v>
      </c>
      <c r="D6" s="23">
        <v>450.9</v>
      </c>
      <c r="E6" s="23">
        <v>458</v>
      </c>
      <c r="F6" s="23">
        <v>1.5746285207363104</v>
      </c>
      <c r="G6" s="23">
        <v>451</v>
      </c>
      <c r="H6" s="23">
        <v>466.6</v>
      </c>
      <c r="I6" s="23">
        <v>3.4589800443459029</v>
      </c>
      <c r="J6" s="23">
        <v>457.2</v>
      </c>
      <c r="K6" s="23">
        <v>471.2</v>
      </c>
      <c r="L6" s="23">
        <v>3.0621172353455819</v>
      </c>
      <c r="M6" s="23">
        <v>469.7</v>
      </c>
      <c r="N6" s="23">
        <v>479.4</v>
      </c>
      <c r="O6" s="23">
        <v>2.0651479667873085</v>
      </c>
      <c r="P6" s="23">
        <v>470.7</v>
      </c>
      <c r="Q6" s="23">
        <v>473.3</v>
      </c>
      <c r="R6" s="24">
        <v>0.55236881240705815</v>
      </c>
      <c r="S6" s="23">
        <v>467.6</v>
      </c>
      <c r="T6" s="23">
        <v>475.8</v>
      </c>
      <c r="U6" s="24">
        <v>1.7536355859709127</v>
      </c>
      <c r="V6" s="23">
        <v>469.9</v>
      </c>
      <c r="W6" s="23">
        <v>480.8</v>
      </c>
      <c r="X6" s="24">
        <f t="shared" ref="X6:X25" si="0">(W6/V6-1)*100</f>
        <v>2.3196424771227964</v>
      </c>
      <c r="Y6" s="23">
        <v>479.5</v>
      </c>
      <c r="Z6" s="23">
        <v>490</v>
      </c>
      <c r="AA6" s="24">
        <f t="shared" ref="AA6:AA25" si="1">(Z6/Y6-1)*100</f>
        <v>2.1897810218978186</v>
      </c>
      <c r="AE6" s="20"/>
      <c r="AF6" s="20"/>
    </row>
    <row r="7" spans="1:32">
      <c r="A7" s="3"/>
      <c r="B7" s="25"/>
      <c r="C7" s="26" t="s">
        <v>24</v>
      </c>
      <c r="D7" s="27">
        <v>116.4</v>
      </c>
      <c r="E7" s="27">
        <v>117.2</v>
      </c>
      <c r="F7" s="27">
        <v>0.68728522336769515</v>
      </c>
      <c r="G7" s="27">
        <v>112.8</v>
      </c>
      <c r="H7" s="27">
        <v>119.4</v>
      </c>
      <c r="I7" s="27">
        <v>5.8510638297872415</v>
      </c>
      <c r="J7" s="27">
        <v>116.1</v>
      </c>
      <c r="K7" s="27">
        <v>123.4</v>
      </c>
      <c r="L7" s="27">
        <v>6.2876830318690891</v>
      </c>
      <c r="M7" s="27">
        <v>118.8</v>
      </c>
      <c r="N7" s="27">
        <v>121.3</v>
      </c>
      <c r="O7" s="27">
        <v>2.1043771043771047</v>
      </c>
      <c r="P7" s="27">
        <v>118.6</v>
      </c>
      <c r="Q7" s="27">
        <v>122.4</v>
      </c>
      <c r="R7" s="28">
        <v>3.2040472175379522</v>
      </c>
      <c r="S7" s="27">
        <v>119.8</v>
      </c>
      <c r="T7" s="27">
        <v>123.2</v>
      </c>
      <c r="U7" s="28">
        <v>2.8380634390651136</v>
      </c>
      <c r="V7" s="27">
        <v>122.6</v>
      </c>
      <c r="W7" s="27">
        <v>127.5</v>
      </c>
      <c r="X7" s="28">
        <f t="shared" si="0"/>
        <v>3.9967373572593834</v>
      </c>
      <c r="Y7" s="27">
        <v>122.3</v>
      </c>
      <c r="Z7" s="27">
        <v>126.2</v>
      </c>
      <c r="AA7" s="28">
        <f t="shared" si="1"/>
        <v>3.1888798037612576</v>
      </c>
      <c r="AE7" s="20"/>
      <c r="AF7" s="20"/>
    </row>
    <row r="8" spans="1:32">
      <c r="A8" s="3"/>
      <c r="B8" s="25"/>
      <c r="C8" s="26" t="s">
        <v>25</v>
      </c>
      <c r="D8" s="27">
        <v>211.5</v>
      </c>
      <c r="E8" s="27">
        <v>216.4</v>
      </c>
      <c r="F8" s="27">
        <v>2.3167848699763618</v>
      </c>
      <c r="G8" s="27">
        <v>206.6</v>
      </c>
      <c r="H8" s="27">
        <v>212.6</v>
      </c>
      <c r="I8" s="27">
        <v>2.9041626331074539</v>
      </c>
      <c r="J8" s="27">
        <v>204.2</v>
      </c>
      <c r="K8" s="27">
        <v>218.2</v>
      </c>
      <c r="L8" s="27">
        <v>6.8560235063663084</v>
      </c>
      <c r="M8" s="27">
        <v>212.4</v>
      </c>
      <c r="N8" s="27">
        <v>217.4</v>
      </c>
      <c r="O8" s="27">
        <v>2.3540489642184559</v>
      </c>
      <c r="P8" s="27">
        <v>217.6</v>
      </c>
      <c r="Q8" s="27">
        <v>227.2</v>
      </c>
      <c r="R8" s="28">
        <v>4.4117647058823506</v>
      </c>
      <c r="S8" s="27">
        <v>221.1</v>
      </c>
      <c r="T8" s="27">
        <v>219</v>
      </c>
      <c r="U8" s="28">
        <v>-0.94979647218452934</v>
      </c>
      <c r="V8" s="27">
        <v>215.8</v>
      </c>
      <c r="W8" s="27">
        <v>233.7</v>
      </c>
      <c r="X8" s="28">
        <f t="shared" si="0"/>
        <v>8.2947173308618893</v>
      </c>
      <c r="Y8" s="27">
        <v>225.7</v>
      </c>
      <c r="Z8" s="27">
        <v>228.1</v>
      </c>
      <c r="AA8" s="28">
        <f t="shared" si="1"/>
        <v>1.0633584404076135</v>
      </c>
      <c r="AE8" s="20"/>
      <c r="AF8" s="20"/>
    </row>
    <row r="9" spans="1:32">
      <c r="A9" s="3"/>
      <c r="B9" s="25"/>
      <c r="C9" s="26" t="s">
        <v>26</v>
      </c>
      <c r="D9" s="27">
        <v>262.60000000000002</v>
      </c>
      <c r="E9" s="27">
        <v>258.10000000000002</v>
      </c>
      <c r="F9" s="27">
        <v>-1.7136329017517136</v>
      </c>
      <c r="G9" s="27">
        <v>250.3</v>
      </c>
      <c r="H9" s="27">
        <v>264.5</v>
      </c>
      <c r="I9" s="27">
        <v>5.6731921693967191</v>
      </c>
      <c r="J9" s="27">
        <v>263.2</v>
      </c>
      <c r="K9" s="27">
        <v>269.7</v>
      </c>
      <c r="L9" s="27">
        <v>2.4696048632218845</v>
      </c>
      <c r="M9" s="27">
        <v>265.5</v>
      </c>
      <c r="N9" s="27">
        <v>268.10000000000002</v>
      </c>
      <c r="O9" s="27">
        <v>0.97928436911488614</v>
      </c>
      <c r="P9" s="27">
        <v>261.39999999999998</v>
      </c>
      <c r="Q9" s="27">
        <v>265.7</v>
      </c>
      <c r="R9" s="28">
        <v>1.6449885233358881</v>
      </c>
      <c r="S9" s="27">
        <v>266</v>
      </c>
      <c r="T9" s="27">
        <v>268.89999999999998</v>
      </c>
      <c r="U9" s="28">
        <v>1.0902255639097658</v>
      </c>
      <c r="V9" s="27">
        <v>265.89999999999998</v>
      </c>
      <c r="W9" s="27">
        <v>274.39999999999998</v>
      </c>
      <c r="X9" s="28">
        <f t="shared" si="0"/>
        <v>3.196690485144793</v>
      </c>
      <c r="Y9" s="27">
        <v>274.39999999999998</v>
      </c>
      <c r="Z9" s="27">
        <v>285.5</v>
      </c>
      <c r="AA9" s="28">
        <f t="shared" si="1"/>
        <v>4.0451895043731811</v>
      </c>
      <c r="AE9" s="20"/>
      <c r="AF9" s="20"/>
    </row>
    <row r="10" spans="1:32">
      <c r="A10" s="3"/>
      <c r="B10" s="29"/>
      <c r="C10" s="30" t="s">
        <v>27</v>
      </c>
      <c r="D10" s="31">
        <v>164.7</v>
      </c>
      <c r="E10" s="31">
        <v>143.69999999999999</v>
      </c>
      <c r="F10" s="31">
        <v>-12.750455373406194</v>
      </c>
      <c r="G10" s="31">
        <v>172</v>
      </c>
      <c r="H10" s="31">
        <v>198.4</v>
      </c>
      <c r="I10" s="31">
        <v>15.34883720930233</v>
      </c>
      <c r="J10" s="32">
        <v>229.5</v>
      </c>
      <c r="K10" s="32">
        <v>204.9</v>
      </c>
      <c r="L10" s="32">
        <v>-10.718954248366011</v>
      </c>
      <c r="M10" s="32">
        <v>202</v>
      </c>
      <c r="N10" s="32">
        <v>168.2</v>
      </c>
      <c r="O10" s="32">
        <v>-16.732673267326739</v>
      </c>
      <c r="P10" s="32">
        <v>189.9</v>
      </c>
      <c r="Q10" s="32">
        <v>178.6</v>
      </c>
      <c r="R10" s="33">
        <v>-5.9505002632964779</v>
      </c>
      <c r="S10" s="32">
        <v>183.7</v>
      </c>
      <c r="T10" s="32">
        <v>187.9</v>
      </c>
      <c r="U10" s="33">
        <v>2.2863364180729544</v>
      </c>
      <c r="V10" s="32">
        <v>187.8</v>
      </c>
      <c r="W10" s="32">
        <v>199.3</v>
      </c>
      <c r="X10" s="33">
        <f t="shared" si="0"/>
        <v>6.1235356762513238</v>
      </c>
      <c r="Y10" s="32">
        <v>224.9</v>
      </c>
      <c r="Z10" s="32">
        <v>172.4</v>
      </c>
      <c r="AA10" s="33">
        <f>(Z10/Y10-1)*100</f>
        <v>-23.343708314806577</v>
      </c>
      <c r="AB10" s="34"/>
      <c r="AE10" s="20"/>
      <c r="AF10" s="20"/>
    </row>
    <row r="11" spans="1:32">
      <c r="A11" s="3"/>
      <c r="B11" s="21" t="s">
        <v>28</v>
      </c>
      <c r="C11" s="22" t="s">
        <v>29</v>
      </c>
      <c r="D11" s="35">
        <v>243.4</v>
      </c>
      <c r="E11" s="35">
        <v>235</v>
      </c>
      <c r="F11" s="35">
        <v>-3.451109285127365</v>
      </c>
      <c r="G11" s="35">
        <v>210.8</v>
      </c>
      <c r="H11" s="35">
        <v>235.9</v>
      </c>
      <c r="I11" s="35">
        <v>11.907020872865273</v>
      </c>
      <c r="J11" s="35">
        <v>186.7</v>
      </c>
      <c r="K11" s="35">
        <v>200.9</v>
      </c>
      <c r="L11" s="35">
        <v>7.6057846813069192</v>
      </c>
      <c r="M11" s="35">
        <v>216.2</v>
      </c>
      <c r="N11" s="35">
        <v>218.3</v>
      </c>
      <c r="O11" s="35">
        <v>0.9713228492137016</v>
      </c>
      <c r="P11" s="35">
        <v>223.1</v>
      </c>
      <c r="Q11" s="35">
        <v>221.2</v>
      </c>
      <c r="R11" s="36">
        <v>-0.85163603765128004</v>
      </c>
      <c r="S11" s="35">
        <v>235.1</v>
      </c>
      <c r="T11" s="35">
        <v>244.7</v>
      </c>
      <c r="U11" s="36">
        <v>4.083368779242873</v>
      </c>
      <c r="V11" s="35">
        <v>229.5</v>
      </c>
      <c r="W11" s="35">
        <v>253.5</v>
      </c>
      <c r="X11" s="36">
        <f t="shared" si="0"/>
        <v>10.457516339869288</v>
      </c>
      <c r="Y11" s="35">
        <v>245.1</v>
      </c>
      <c r="Z11" s="35">
        <v>246</v>
      </c>
      <c r="AA11" s="36">
        <f t="shared" si="1"/>
        <v>0.36719706242349659</v>
      </c>
      <c r="AD11" s="37"/>
      <c r="AE11" s="20"/>
      <c r="AF11" s="20"/>
    </row>
    <row r="12" spans="1:32">
      <c r="A12" s="3"/>
      <c r="B12" s="25"/>
      <c r="C12" s="26" t="s">
        <v>30</v>
      </c>
      <c r="D12" s="38">
        <v>330.5</v>
      </c>
      <c r="E12" s="38">
        <v>252.4</v>
      </c>
      <c r="F12" s="38">
        <v>-23.630862329803325</v>
      </c>
      <c r="G12" s="38">
        <v>352.8</v>
      </c>
      <c r="H12" s="38">
        <v>367.3</v>
      </c>
      <c r="I12" s="38">
        <v>4.1099773242630384</v>
      </c>
      <c r="J12" s="38">
        <v>376.2</v>
      </c>
      <c r="K12" s="38">
        <v>386</v>
      </c>
      <c r="L12" s="38">
        <v>2.6049973418394505</v>
      </c>
      <c r="M12" s="38">
        <v>372.6</v>
      </c>
      <c r="N12" s="38">
        <v>402.3</v>
      </c>
      <c r="O12" s="38">
        <v>7.9710144927536195</v>
      </c>
      <c r="P12" s="38">
        <v>331.7</v>
      </c>
      <c r="Q12" s="38">
        <v>396.2</v>
      </c>
      <c r="R12" s="39">
        <v>19.445281881217969</v>
      </c>
      <c r="S12" s="38">
        <v>429.2</v>
      </c>
      <c r="T12" s="38">
        <v>397.4</v>
      </c>
      <c r="U12" s="39">
        <v>-7.40913327120224</v>
      </c>
      <c r="V12" s="38">
        <v>450</v>
      </c>
      <c r="W12" s="38">
        <v>487.1</v>
      </c>
      <c r="X12" s="39">
        <f t="shared" si="0"/>
        <v>8.2444444444444542</v>
      </c>
      <c r="Y12" s="38">
        <v>404.5</v>
      </c>
      <c r="Z12" s="38">
        <v>404.3</v>
      </c>
      <c r="AA12" s="39">
        <f t="shared" si="1"/>
        <v>-4.9443757725586845E-2</v>
      </c>
      <c r="AD12" s="37"/>
      <c r="AE12" s="20"/>
      <c r="AF12" s="20"/>
    </row>
    <row r="13" spans="1:32">
      <c r="A13" s="3"/>
      <c r="B13" s="25"/>
      <c r="C13" s="26" t="s">
        <v>31</v>
      </c>
      <c r="D13" s="27">
        <v>373.1</v>
      </c>
      <c r="E13" s="27">
        <v>380.2</v>
      </c>
      <c r="F13" s="27">
        <v>1.9029750737067717</v>
      </c>
      <c r="G13" s="27">
        <v>376.1</v>
      </c>
      <c r="H13" s="27">
        <v>386.1</v>
      </c>
      <c r="I13" s="27">
        <v>2.6588673225206061</v>
      </c>
      <c r="J13" s="27">
        <v>379.6</v>
      </c>
      <c r="K13" s="27">
        <v>393.8</v>
      </c>
      <c r="L13" s="27">
        <v>3.740779768177025</v>
      </c>
      <c r="M13" s="27">
        <v>407.9</v>
      </c>
      <c r="N13" s="27">
        <v>412.8</v>
      </c>
      <c r="O13" s="27">
        <v>1.2012748222603664</v>
      </c>
      <c r="P13" s="27">
        <v>401.8</v>
      </c>
      <c r="Q13" s="27">
        <v>413.5</v>
      </c>
      <c r="R13" s="28">
        <v>2.9118964659034319</v>
      </c>
      <c r="S13" s="27">
        <v>415.6</v>
      </c>
      <c r="T13" s="27">
        <v>421.3</v>
      </c>
      <c r="U13" s="28">
        <v>1.3715110683349347</v>
      </c>
      <c r="V13" s="27">
        <v>423.8</v>
      </c>
      <c r="W13" s="27">
        <v>425.8</v>
      </c>
      <c r="X13" s="28">
        <f t="shared" si="0"/>
        <v>0.47192071731949614</v>
      </c>
      <c r="Y13" s="27">
        <v>425.9</v>
      </c>
      <c r="Z13" s="27">
        <v>434.2</v>
      </c>
      <c r="AA13" s="28">
        <f t="shared" si="1"/>
        <v>1.948814275651567</v>
      </c>
      <c r="AD13" s="37"/>
      <c r="AE13" s="20"/>
      <c r="AF13" s="20"/>
    </row>
    <row r="14" spans="1:32">
      <c r="A14" s="3"/>
      <c r="B14" s="25"/>
      <c r="C14" s="26" t="s">
        <v>32</v>
      </c>
      <c r="D14" s="27">
        <v>423.7</v>
      </c>
      <c r="E14" s="27">
        <v>428.3</v>
      </c>
      <c r="F14" s="27">
        <v>1.0856738258201613</v>
      </c>
      <c r="G14" s="27">
        <v>422.7</v>
      </c>
      <c r="H14" s="27">
        <v>439.6</v>
      </c>
      <c r="I14" s="27">
        <v>3.9981074047788114</v>
      </c>
      <c r="J14" s="27">
        <v>427.3</v>
      </c>
      <c r="K14" s="27">
        <v>442</v>
      </c>
      <c r="L14" s="27">
        <v>3.4402059443014248</v>
      </c>
      <c r="M14" s="27">
        <v>435.2</v>
      </c>
      <c r="N14" s="27">
        <v>438.9</v>
      </c>
      <c r="O14" s="27">
        <v>0.85018382352940913</v>
      </c>
      <c r="P14" s="27">
        <v>431.6</v>
      </c>
      <c r="Q14" s="27">
        <v>430.7</v>
      </c>
      <c r="R14" s="28">
        <v>-0.20852641334569835</v>
      </c>
      <c r="S14" s="27">
        <v>428.6</v>
      </c>
      <c r="T14" s="27">
        <v>435.3</v>
      </c>
      <c r="U14" s="28">
        <v>1.5632291180587934</v>
      </c>
      <c r="V14" s="27">
        <v>427.4</v>
      </c>
      <c r="W14" s="27">
        <v>439</v>
      </c>
      <c r="X14" s="28">
        <f t="shared" si="0"/>
        <v>2.7140851661207277</v>
      </c>
      <c r="Y14" s="27">
        <v>443.4</v>
      </c>
      <c r="Z14" s="27">
        <v>452.7</v>
      </c>
      <c r="AA14" s="28">
        <f t="shared" si="1"/>
        <v>2.0974289580514283</v>
      </c>
      <c r="AD14" s="37"/>
      <c r="AE14" s="20"/>
      <c r="AF14" s="20"/>
    </row>
    <row r="15" spans="1:32">
      <c r="A15" s="3"/>
      <c r="B15" s="25"/>
      <c r="C15" s="26" t="s">
        <v>33</v>
      </c>
      <c r="D15" s="27">
        <v>437.2</v>
      </c>
      <c r="E15" s="27">
        <v>445.9</v>
      </c>
      <c r="F15" s="27">
        <v>1.9899359560841694</v>
      </c>
      <c r="G15" s="27">
        <v>436.5</v>
      </c>
      <c r="H15" s="27">
        <v>447.8</v>
      </c>
      <c r="I15" s="27">
        <v>2.5887743413516637</v>
      </c>
      <c r="J15" s="27">
        <v>430.6</v>
      </c>
      <c r="K15" s="27">
        <v>436.4</v>
      </c>
      <c r="L15" s="27">
        <v>1.3469577333952518</v>
      </c>
      <c r="M15" s="27">
        <v>456.3</v>
      </c>
      <c r="N15" s="27">
        <v>485.1</v>
      </c>
      <c r="O15" s="27">
        <v>6.3116370808678521</v>
      </c>
      <c r="P15" s="27">
        <v>468.7</v>
      </c>
      <c r="Q15" s="27">
        <v>487.2</v>
      </c>
      <c r="R15" s="28">
        <v>3.9470876893535309</v>
      </c>
      <c r="S15" s="27">
        <v>468.1</v>
      </c>
      <c r="T15" s="27">
        <v>466.9</v>
      </c>
      <c r="U15" s="28">
        <v>-0.25635547959838612</v>
      </c>
      <c r="V15" s="27">
        <v>461.9</v>
      </c>
      <c r="W15" s="27">
        <v>471.8</v>
      </c>
      <c r="X15" s="28">
        <f t="shared" si="0"/>
        <v>2.1433210651656376</v>
      </c>
      <c r="Y15" s="27">
        <v>471.7</v>
      </c>
      <c r="Z15" s="27">
        <v>483.9</v>
      </c>
      <c r="AA15" s="28">
        <f t="shared" si="1"/>
        <v>2.5863896544413789</v>
      </c>
      <c r="AD15" s="37"/>
      <c r="AE15" s="20"/>
      <c r="AF15" s="20"/>
    </row>
    <row r="16" spans="1:32">
      <c r="A16" s="3"/>
      <c r="B16" s="25"/>
      <c r="C16" s="26" t="s">
        <v>34</v>
      </c>
      <c r="D16" s="27">
        <v>437.8</v>
      </c>
      <c r="E16" s="27">
        <v>448.4</v>
      </c>
      <c r="F16" s="27">
        <v>2.4211968935586947</v>
      </c>
      <c r="G16" s="27">
        <v>437.9</v>
      </c>
      <c r="H16" s="27">
        <v>446.2</v>
      </c>
      <c r="I16" s="27">
        <v>1.8954099109385731</v>
      </c>
      <c r="J16" s="27">
        <v>440.3</v>
      </c>
      <c r="K16" s="27">
        <v>453.3</v>
      </c>
      <c r="L16" s="27">
        <v>2.95253236429707</v>
      </c>
      <c r="M16" s="27">
        <v>457.6</v>
      </c>
      <c r="N16" s="27">
        <v>468</v>
      </c>
      <c r="O16" s="27">
        <v>2.2727272727272676</v>
      </c>
      <c r="P16" s="27">
        <v>457.4</v>
      </c>
      <c r="Q16" s="27">
        <v>462.3</v>
      </c>
      <c r="R16" s="28">
        <v>1.0712724092697932</v>
      </c>
      <c r="S16" s="27">
        <v>458.4</v>
      </c>
      <c r="T16" s="27">
        <v>470.8</v>
      </c>
      <c r="U16" s="28">
        <v>2.7050610820244403</v>
      </c>
      <c r="V16" s="27">
        <v>462.8</v>
      </c>
      <c r="W16" s="27">
        <v>482.4</v>
      </c>
      <c r="X16" s="28">
        <f t="shared" si="0"/>
        <v>4.2350907519446812</v>
      </c>
      <c r="Y16" s="27">
        <v>472.2</v>
      </c>
      <c r="Z16" s="27">
        <v>496.3</v>
      </c>
      <c r="AA16" s="28">
        <f t="shared" si="1"/>
        <v>5.1037695891571477</v>
      </c>
      <c r="AD16" s="37"/>
      <c r="AE16" s="20"/>
      <c r="AF16" s="20"/>
    </row>
    <row r="17" spans="1:32">
      <c r="A17" s="3"/>
      <c r="B17" s="25"/>
      <c r="C17" s="26" t="s">
        <v>35</v>
      </c>
      <c r="D17" s="27">
        <v>368.1</v>
      </c>
      <c r="E17" s="27">
        <v>370.6</v>
      </c>
      <c r="F17" s="27">
        <v>0.67916327085031236</v>
      </c>
      <c r="G17" s="27">
        <v>363.8</v>
      </c>
      <c r="H17" s="27">
        <v>382.7</v>
      </c>
      <c r="I17" s="27">
        <v>5.1951621770203342</v>
      </c>
      <c r="J17" s="27">
        <v>376.5</v>
      </c>
      <c r="K17" s="27">
        <v>392</v>
      </c>
      <c r="L17" s="27">
        <v>4.1168658698539176</v>
      </c>
      <c r="M17" s="27">
        <v>389.4</v>
      </c>
      <c r="N17" s="27">
        <v>394.9</v>
      </c>
      <c r="O17" s="27">
        <v>1.4124293785310735</v>
      </c>
      <c r="P17" s="27">
        <v>385.2</v>
      </c>
      <c r="Q17" s="27">
        <v>383.7</v>
      </c>
      <c r="R17" s="28">
        <v>-0.38940809968847351</v>
      </c>
      <c r="S17" s="27">
        <v>377.2</v>
      </c>
      <c r="T17" s="27">
        <v>385.9</v>
      </c>
      <c r="U17" s="28">
        <v>2.3064687168610787</v>
      </c>
      <c r="V17" s="27">
        <v>382.2</v>
      </c>
      <c r="W17" s="27">
        <v>388.3</v>
      </c>
      <c r="X17" s="28">
        <f t="shared" si="0"/>
        <v>1.5960230245944507</v>
      </c>
      <c r="Y17" s="27">
        <v>379</v>
      </c>
      <c r="Z17" s="27">
        <v>386.5</v>
      </c>
      <c r="AA17" s="28">
        <f t="shared" si="1"/>
        <v>1.978891820580464</v>
      </c>
      <c r="AD17" s="37"/>
      <c r="AE17" s="20"/>
      <c r="AF17" s="20"/>
    </row>
    <row r="18" spans="1:32">
      <c r="A18" s="3"/>
      <c r="B18" s="25"/>
      <c r="C18" s="26" t="s">
        <v>36</v>
      </c>
      <c r="D18" s="27">
        <v>259.7</v>
      </c>
      <c r="E18" s="27">
        <v>263</v>
      </c>
      <c r="F18" s="27">
        <v>1.2706969580284988</v>
      </c>
      <c r="G18" s="27">
        <v>253.9</v>
      </c>
      <c r="H18" s="27">
        <v>263.89999999999998</v>
      </c>
      <c r="I18" s="27">
        <v>3.9385584875935296</v>
      </c>
      <c r="J18" s="27">
        <v>251.1</v>
      </c>
      <c r="K18" s="27">
        <v>259.89999999999998</v>
      </c>
      <c r="L18" s="27">
        <v>3.5045798486658635</v>
      </c>
      <c r="M18" s="27">
        <v>259.7</v>
      </c>
      <c r="N18" s="27">
        <v>271.5</v>
      </c>
      <c r="O18" s="27">
        <v>4.5437042741624998</v>
      </c>
      <c r="P18" s="27">
        <v>263.39999999999998</v>
      </c>
      <c r="Q18" s="27">
        <v>265</v>
      </c>
      <c r="R18" s="28">
        <v>0.60744115413820154</v>
      </c>
      <c r="S18" s="27">
        <v>258.3</v>
      </c>
      <c r="T18" s="27">
        <v>265.60000000000002</v>
      </c>
      <c r="U18" s="28">
        <v>2.8261711188540501</v>
      </c>
      <c r="V18" s="27">
        <v>264.8</v>
      </c>
      <c r="W18" s="27">
        <v>274.7</v>
      </c>
      <c r="X18" s="28">
        <f t="shared" si="0"/>
        <v>3.7386706948640436</v>
      </c>
      <c r="Y18" s="27">
        <v>267.5</v>
      </c>
      <c r="Z18" s="27">
        <v>276.5</v>
      </c>
      <c r="AA18" s="28">
        <f t="shared" si="1"/>
        <v>3.3644859813084071</v>
      </c>
      <c r="AD18" s="37"/>
      <c r="AE18" s="20"/>
      <c r="AF18" s="20"/>
    </row>
    <row r="19" spans="1:32">
      <c r="A19" s="3"/>
      <c r="B19" s="25"/>
      <c r="C19" s="26" t="s">
        <v>37</v>
      </c>
      <c r="D19" s="27">
        <v>373.9</v>
      </c>
      <c r="E19" s="27">
        <v>382.4</v>
      </c>
      <c r="F19" s="27">
        <v>2.2733351163412676</v>
      </c>
      <c r="G19" s="27">
        <v>375.9</v>
      </c>
      <c r="H19" s="27">
        <v>386.1</v>
      </c>
      <c r="I19" s="27">
        <v>2.7134876296887591</v>
      </c>
      <c r="J19" s="27">
        <v>385.3</v>
      </c>
      <c r="K19" s="27">
        <v>404.9</v>
      </c>
      <c r="L19" s="27">
        <v>5.0869452374772814</v>
      </c>
      <c r="M19" s="27">
        <v>413.1</v>
      </c>
      <c r="N19" s="27">
        <v>420.5</v>
      </c>
      <c r="O19" s="27">
        <v>1.7913338174776028</v>
      </c>
      <c r="P19" s="27">
        <v>419.7</v>
      </c>
      <c r="Q19" s="27">
        <v>426.2</v>
      </c>
      <c r="R19" s="28">
        <v>1.5487252799618776</v>
      </c>
      <c r="S19" s="27">
        <v>434.6</v>
      </c>
      <c r="T19" s="27">
        <v>444.1</v>
      </c>
      <c r="U19" s="28">
        <v>2.1859180855959504</v>
      </c>
      <c r="V19" s="27">
        <v>429.5</v>
      </c>
      <c r="W19" s="27">
        <v>439.5</v>
      </c>
      <c r="X19" s="28">
        <f t="shared" si="0"/>
        <v>2.3282887077997749</v>
      </c>
      <c r="Y19" s="27">
        <v>454.1</v>
      </c>
      <c r="Z19" s="27">
        <v>459.8</v>
      </c>
      <c r="AA19" s="28">
        <f t="shared" si="1"/>
        <v>1.2552301255229992</v>
      </c>
      <c r="AD19" s="37"/>
      <c r="AE19" s="20"/>
      <c r="AF19" s="20"/>
    </row>
    <row r="20" spans="1:32">
      <c r="A20" s="3"/>
      <c r="B20" s="25"/>
      <c r="C20" s="26" t="s">
        <v>38</v>
      </c>
      <c r="D20" s="27">
        <v>357.7</v>
      </c>
      <c r="E20" s="27">
        <v>355</v>
      </c>
      <c r="F20" s="27">
        <v>-0.75482247693597671</v>
      </c>
      <c r="G20" s="27">
        <v>352.4</v>
      </c>
      <c r="H20" s="27">
        <v>366.9</v>
      </c>
      <c r="I20" s="27">
        <v>4.1146424517593649</v>
      </c>
      <c r="J20" s="27">
        <v>359.2</v>
      </c>
      <c r="K20" s="27">
        <v>371.9</v>
      </c>
      <c r="L20" s="27">
        <v>3.5356347438752751</v>
      </c>
      <c r="M20" s="27">
        <v>358.9</v>
      </c>
      <c r="N20" s="27">
        <v>369.6</v>
      </c>
      <c r="O20" s="27">
        <v>2.9813318473112416</v>
      </c>
      <c r="P20" s="27">
        <v>369.3</v>
      </c>
      <c r="Q20" s="27">
        <v>369.9</v>
      </c>
      <c r="R20" s="28">
        <v>0.16246953696181041</v>
      </c>
      <c r="S20" s="27">
        <v>371.9</v>
      </c>
      <c r="T20" s="27">
        <v>378.2</v>
      </c>
      <c r="U20" s="28">
        <v>1.694003764452813</v>
      </c>
      <c r="V20" s="27">
        <v>369.1</v>
      </c>
      <c r="W20" s="27">
        <v>380.7</v>
      </c>
      <c r="X20" s="28">
        <f t="shared" si="0"/>
        <v>3.1427797344892872</v>
      </c>
      <c r="Y20" s="27">
        <v>368.3</v>
      </c>
      <c r="Z20" s="27">
        <v>383.3</v>
      </c>
      <c r="AA20" s="28">
        <f t="shared" si="1"/>
        <v>4.0727667662231903</v>
      </c>
      <c r="AD20" s="37"/>
      <c r="AE20" s="20"/>
      <c r="AF20" s="20"/>
    </row>
    <row r="21" spans="1:32">
      <c r="A21" s="3"/>
      <c r="B21" s="25"/>
      <c r="C21" s="26" t="s">
        <v>39</v>
      </c>
      <c r="D21" s="27">
        <v>197.8</v>
      </c>
      <c r="E21" s="27">
        <v>199.8</v>
      </c>
      <c r="F21" s="27">
        <v>1.0111223458038423</v>
      </c>
      <c r="G21" s="27">
        <v>196.4</v>
      </c>
      <c r="H21" s="27">
        <v>208.1</v>
      </c>
      <c r="I21" s="27">
        <v>5.9572301425661855</v>
      </c>
      <c r="J21" s="27">
        <v>198.7</v>
      </c>
      <c r="K21" s="27">
        <v>212.4</v>
      </c>
      <c r="L21" s="27">
        <v>6.894816305988936</v>
      </c>
      <c r="M21" s="27">
        <v>198</v>
      </c>
      <c r="N21" s="27">
        <v>203.4</v>
      </c>
      <c r="O21" s="27">
        <v>2.7272727272727302</v>
      </c>
      <c r="P21" s="27">
        <v>196.1</v>
      </c>
      <c r="Q21" s="27">
        <v>194.7</v>
      </c>
      <c r="R21" s="28">
        <v>-0.71392146863845274</v>
      </c>
      <c r="S21" s="27">
        <v>189</v>
      </c>
      <c r="T21" s="27">
        <v>193.2</v>
      </c>
      <c r="U21" s="28">
        <v>2.2222222222222161</v>
      </c>
      <c r="V21" s="27">
        <v>189.7</v>
      </c>
      <c r="W21" s="27">
        <v>191.9</v>
      </c>
      <c r="X21" s="28">
        <f t="shared" si="0"/>
        <v>1.1597258829731283</v>
      </c>
      <c r="Y21" s="27">
        <v>183.4</v>
      </c>
      <c r="Z21" s="27">
        <v>192</v>
      </c>
      <c r="AA21" s="28">
        <f t="shared" si="1"/>
        <v>4.6892039258451534</v>
      </c>
      <c r="AD21" s="37"/>
      <c r="AE21" s="20"/>
      <c r="AF21" s="20"/>
    </row>
    <row r="22" spans="1:32">
      <c r="A22" s="3"/>
      <c r="B22" s="25"/>
      <c r="C22" s="26" t="s">
        <v>40</v>
      </c>
      <c r="D22" s="27">
        <v>271.10000000000002</v>
      </c>
      <c r="E22" s="27">
        <v>284</v>
      </c>
      <c r="F22" s="27">
        <v>4.7583917373662761</v>
      </c>
      <c r="G22" s="27">
        <v>290.5</v>
      </c>
      <c r="H22" s="27">
        <v>299.10000000000002</v>
      </c>
      <c r="I22" s="27">
        <v>2.9604130808950164</v>
      </c>
      <c r="J22" s="27">
        <v>297.89999999999998</v>
      </c>
      <c r="K22" s="27">
        <v>310.89999999999998</v>
      </c>
      <c r="L22" s="27">
        <v>4.363880496811011</v>
      </c>
      <c r="M22" s="27">
        <v>305.39999999999998</v>
      </c>
      <c r="N22" s="27">
        <v>314.7</v>
      </c>
      <c r="O22" s="27">
        <v>3.0451866404715169</v>
      </c>
      <c r="P22" s="27">
        <v>308.8</v>
      </c>
      <c r="Q22" s="27">
        <v>314.7</v>
      </c>
      <c r="R22" s="28">
        <v>1.9106217616580237</v>
      </c>
      <c r="S22" s="27">
        <v>310.2</v>
      </c>
      <c r="T22" s="27">
        <v>319</v>
      </c>
      <c r="U22" s="28">
        <v>2.8368794326241171</v>
      </c>
      <c r="V22" s="27">
        <v>315.2</v>
      </c>
      <c r="W22" s="27">
        <v>326.7</v>
      </c>
      <c r="X22" s="28">
        <f t="shared" si="0"/>
        <v>3.648477157360408</v>
      </c>
      <c r="Y22" s="27">
        <v>327.3</v>
      </c>
      <c r="Z22" s="27">
        <v>334.7</v>
      </c>
      <c r="AA22" s="28">
        <f t="shared" si="1"/>
        <v>2.2609227008860255</v>
      </c>
      <c r="AD22" s="37"/>
      <c r="AE22" s="20"/>
      <c r="AF22" s="20"/>
    </row>
    <row r="23" spans="1:32">
      <c r="A23" s="3"/>
      <c r="B23" s="25"/>
      <c r="C23" s="26" t="s">
        <v>41</v>
      </c>
      <c r="D23" s="27">
        <v>389.4</v>
      </c>
      <c r="E23" s="27">
        <v>392.8</v>
      </c>
      <c r="F23" s="27">
        <v>0.87313816127376331</v>
      </c>
      <c r="G23" s="27">
        <v>371.4</v>
      </c>
      <c r="H23" s="27">
        <v>384.7</v>
      </c>
      <c r="I23" s="27">
        <v>3.5810446957458297</v>
      </c>
      <c r="J23" s="27">
        <v>378.7</v>
      </c>
      <c r="K23" s="27">
        <v>384.2</v>
      </c>
      <c r="L23" s="27">
        <v>1.4523369421705836</v>
      </c>
      <c r="M23" s="27">
        <v>370.9</v>
      </c>
      <c r="N23" s="27">
        <v>380.9</v>
      </c>
      <c r="O23" s="27">
        <v>2.6961445133459154</v>
      </c>
      <c r="P23" s="27">
        <v>366</v>
      </c>
      <c r="Q23" s="27">
        <v>375.2</v>
      </c>
      <c r="R23" s="28">
        <v>2.5136612021857894</v>
      </c>
      <c r="S23" s="27">
        <v>371</v>
      </c>
      <c r="T23" s="27">
        <v>379</v>
      </c>
      <c r="U23" s="28">
        <v>2.1563342318059302</v>
      </c>
      <c r="V23" s="27">
        <v>377.2</v>
      </c>
      <c r="W23" s="27">
        <v>369.4</v>
      </c>
      <c r="X23" s="28">
        <f t="shared" si="0"/>
        <v>-2.067868504772008</v>
      </c>
      <c r="Y23" s="27">
        <v>351.2</v>
      </c>
      <c r="Z23" s="27">
        <v>355.1</v>
      </c>
      <c r="AA23" s="28">
        <f t="shared" si="1"/>
        <v>1.1104783599088952</v>
      </c>
      <c r="AD23" s="37"/>
      <c r="AE23" s="20"/>
      <c r="AF23" s="20"/>
    </row>
    <row r="24" spans="1:32">
      <c r="A24" s="3"/>
      <c r="B24" s="25"/>
      <c r="C24" s="26" t="s">
        <v>42</v>
      </c>
      <c r="D24" s="27">
        <v>293.39999999999998</v>
      </c>
      <c r="E24" s="27">
        <v>302.60000000000002</v>
      </c>
      <c r="F24" s="27">
        <v>3.1356509884117401</v>
      </c>
      <c r="G24" s="27">
        <v>299</v>
      </c>
      <c r="H24" s="27">
        <v>312.5</v>
      </c>
      <c r="I24" s="27">
        <v>4.5150501672240804</v>
      </c>
      <c r="J24" s="27">
        <v>305.39999999999998</v>
      </c>
      <c r="K24" s="27">
        <v>316.8</v>
      </c>
      <c r="L24" s="27">
        <v>3.732809430255414</v>
      </c>
      <c r="M24" s="27">
        <v>307.39999999999998</v>
      </c>
      <c r="N24" s="27">
        <v>319.39999999999998</v>
      </c>
      <c r="O24" s="27">
        <v>3.9037085230969422</v>
      </c>
      <c r="P24" s="27">
        <v>310.89999999999998</v>
      </c>
      <c r="Q24" s="27">
        <v>316.2</v>
      </c>
      <c r="R24" s="28">
        <v>1.7047282084271507</v>
      </c>
      <c r="S24" s="27">
        <v>311.10000000000002</v>
      </c>
      <c r="T24" s="27">
        <v>314.10000000000002</v>
      </c>
      <c r="U24" s="28">
        <v>0.96432015429122475</v>
      </c>
      <c r="V24" s="27">
        <v>314.10000000000002</v>
      </c>
      <c r="W24" s="27">
        <v>320.3</v>
      </c>
      <c r="X24" s="28">
        <f t="shared" si="0"/>
        <v>1.9738936644380756</v>
      </c>
      <c r="Y24" s="27">
        <v>309.7</v>
      </c>
      <c r="Z24" s="27">
        <v>315</v>
      </c>
      <c r="AA24" s="28">
        <f t="shared" si="1"/>
        <v>1.7113335485954284</v>
      </c>
      <c r="AD24" s="37"/>
      <c r="AE24" s="20"/>
      <c r="AF24" s="20"/>
    </row>
    <row r="25" spans="1:32">
      <c r="A25" s="3"/>
      <c r="B25" s="25"/>
      <c r="C25" s="26" t="s">
        <v>43</v>
      </c>
      <c r="D25" s="27">
        <v>500.8</v>
      </c>
      <c r="E25" s="27">
        <v>506.3</v>
      </c>
      <c r="F25" s="27">
        <v>1.0982428115015974</v>
      </c>
      <c r="G25" s="27">
        <v>487.8</v>
      </c>
      <c r="H25" s="27">
        <v>509.9</v>
      </c>
      <c r="I25" s="27">
        <v>4.5305453054530469</v>
      </c>
      <c r="J25" s="27">
        <v>500.7</v>
      </c>
      <c r="K25" s="27">
        <v>510.3</v>
      </c>
      <c r="L25" s="27">
        <v>1.9173157579388902</v>
      </c>
      <c r="M25" s="27">
        <v>509.5</v>
      </c>
      <c r="N25" s="27">
        <v>517.79999999999995</v>
      </c>
      <c r="O25" s="27">
        <v>1.6290480863591665</v>
      </c>
      <c r="P25" s="27">
        <v>496.6</v>
      </c>
      <c r="Q25" s="27">
        <v>503.5</v>
      </c>
      <c r="R25" s="28">
        <v>1.389448248086987</v>
      </c>
      <c r="S25" s="27">
        <v>490.1</v>
      </c>
      <c r="T25" s="27">
        <v>497</v>
      </c>
      <c r="U25" s="28">
        <v>1.4078759436849575</v>
      </c>
      <c r="V25" s="27">
        <v>494.8</v>
      </c>
      <c r="W25" s="27">
        <v>507.8</v>
      </c>
      <c r="X25" s="28">
        <f t="shared" si="0"/>
        <v>2.6273241713823836</v>
      </c>
      <c r="Y25" s="27">
        <v>501.3</v>
      </c>
      <c r="Z25" s="27">
        <v>507</v>
      </c>
      <c r="AA25" s="28">
        <f t="shared" si="1"/>
        <v>1.1370436864153177</v>
      </c>
      <c r="AD25" s="37"/>
      <c r="AE25" s="20"/>
      <c r="AF25" s="20"/>
    </row>
    <row r="26" spans="1:32">
      <c r="A26" s="3"/>
      <c r="B26" s="29"/>
      <c r="C26" s="30" t="s">
        <v>44</v>
      </c>
      <c r="D26" s="32">
        <v>273.2</v>
      </c>
      <c r="E26" s="32">
        <v>270.60000000000002</v>
      </c>
      <c r="F26" s="32">
        <v>-0.95168374816982648</v>
      </c>
      <c r="G26" s="32">
        <v>261.3</v>
      </c>
      <c r="H26" s="32">
        <v>280.2</v>
      </c>
      <c r="I26" s="32">
        <v>7.2330654420206573</v>
      </c>
      <c r="J26" s="32">
        <v>279</v>
      </c>
      <c r="K26" s="32">
        <v>292.39999999999998</v>
      </c>
      <c r="L26" s="32">
        <v>4.8028673835125364</v>
      </c>
      <c r="M26" s="32">
        <v>282</v>
      </c>
      <c r="N26" s="32">
        <v>280.10000000000002</v>
      </c>
      <c r="O26" s="32">
        <v>-0.67375886524821893</v>
      </c>
      <c r="P26" s="32">
        <v>269.3</v>
      </c>
      <c r="Q26" s="32">
        <v>272</v>
      </c>
      <c r="R26" s="33">
        <v>1.0025993316004413</v>
      </c>
      <c r="S26" s="32">
        <v>261.10000000000002</v>
      </c>
      <c r="T26" s="32">
        <v>265.39999999999998</v>
      </c>
      <c r="U26" s="33">
        <v>1.646878590578305</v>
      </c>
      <c r="V26" s="32">
        <v>261.60000000000002</v>
      </c>
      <c r="W26" s="32">
        <v>267.39999999999998</v>
      </c>
      <c r="X26" s="33">
        <f>(W26/V26-1)*100</f>
        <v>2.2171253822629744</v>
      </c>
      <c r="Y26" s="32">
        <v>265.89999999999998</v>
      </c>
      <c r="Z26" s="32">
        <v>264.8</v>
      </c>
      <c r="AA26" s="33">
        <f>(Z26/Y26-1)*100</f>
        <v>-0.41368935690108133</v>
      </c>
      <c r="AD26" s="37"/>
      <c r="AE26" s="20"/>
      <c r="AF26" s="20"/>
    </row>
    <row r="27" spans="1:32">
      <c r="A27" s="3"/>
      <c r="B27" s="4" t="s">
        <v>45</v>
      </c>
      <c r="C27" s="3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3"/>
      <c r="T27" s="3"/>
      <c r="U27" s="3"/>
      <c r="V27" s="3"/>
      <c r="W27" s="3"/>
      <c r="X27" s="3"/>
      <c r="Y27" s="3"/>
      <c r="Z27" s="3"/>
      <c r="AA27" s="3"/>
    </row>
    <row r="28" spans="1:32">
      <c r="A28" s="3"/>
      <c r="B28" s="4" t="s">
        <v>46</v>
      </c>
      <c r="C28" s="3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3"/>
      <c r="T28" s="3"/>
      <c r="U28" s="3"/>
      <c r="V28" s="3"/>
      <c r="W28" s="3"/>
      <c r="X28" s="3"/>
      <c r="Y28" s="3"/>
      <c r="Z28" s="3"/>
      <c r="AA28" s="3"/>
    </row>
    <row r="29" spans="1:32">
      <c r="A29" s="3"/>
      <c r="B29" s="41" t="s">
        <v>47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2">
      <c r="A30" s="3"/>
      <c r="B30" s="41" t="s">
        <v>48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32">
      <c r="A31" s="3"/>
      <c r="B31" s="41" t="s">
        <v>49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2">
      <c r="A32" s="3"/>
      <c r="B32" s="4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</sheetData>
  <mergeCells count="12">
    <mergeCell ref="S3:T3"/>
    <mergeCell ref="V3:W3"/>
    <mergeCell ref="Y3:Z3"/>
    <mergeCell ref="B5:C5"/>
    <mergeCell ref="B6:B10"/>
    <mergeCell ref="B11:B26"/>
    <mergeCell ref="B3:C4"/>
    <mergeCell ref="D3:E3"/>
    <mergeCell ref="G3:H3"/>
    <mergeCell ref="J3:K3"/>
    <mergeCell ref="M3:N3"/>
    <mergeCell ref="P3:Q3"/>
  </mergeCells>
  <phoneticPr fontId="2"/>
  <conditionalFormatting sqref="D5:E28 G5:H28 J5:K28 M5:N28 P5:Q28 S5:T26 V5:W26">
    <cfRule type="dataBar" priority="3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{52582CA5-0CA8-47BF-8972-17B2587C3515}</x14:id>
        </ext>
      </extLst>
    </cfRule>
  </conditionalFormatting>
  <conditionalFormatting sqref="F5:F28 I5:I28 L5:L28 O5:O28 R5:R28 U5:U26 X5:X26 AA5:AA26">
    <cfRule type="dataBar" priority="2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{E28567FF-36B1-46B0-B6DE-3916A3B24B20}</x14:id>
        </ext>
      </extLst>
    </cfRule>
  </conditionalFormatting>
  <conditionalFormatting sqref="Y5:Z26">
    <cfRule type="dataBar" priority="1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{6030A712-8D75-4861-B510-6E45E83EB55D}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582CA5-0CA8-47BF-8972-17B2587C3515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D5:E28 G5:H28 J5:K28 M5:N28 P5:Q28 S5:T26 V5:W26</xm:sqref>
        </x14:conditionalFormatting>
        <x14:conditionalFormatting xmlns:xm="http://schemas.microsoft.com/office/excel/2006/main">
          <x14:cfRule type="dataBar" id="{E28567FF-36B1-46B0-B6DE-3916A3B24B20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F5:F28 I5:I28 L5:L28 O5:O28 R5:R28 U5:U26 X5:X26 AA5:AA26</xm:sqref>
        </x14:conditionalFormatting>
        <x14:conditionalFormatting xmlns:xm="http://schemas.microsoft.com/office/excel/2006/main">
          <x14:cfRule type="dataBar" id="{6030A712-8D75-4861-B510-6E45E83EB55D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Y5:Z26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2024-05-31T08:13:43Z</dcterms:created>
  <dcterms:modified xsi:type="dcterms:W3CDTF">2024-05-31T08:13:47Z</dcterms:modified>
</cp:coreProperties>
</file>